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TD\_2020\_ARCHIVY\14-20-I vybavení interierů Legionářů\PPP a SPC- 2021_02_08\výběr dodavatele\výkaz výměr\"/>
    </mc:Choice>
  </mc:AlternateContent>
  <bookViews>
    <workbookView xWindow="0" yWindow="0" windowWidth="28800" windowHeight="12330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2" l="1"/>
  <c r="G25" i="2" l="1"/>
  <c r="G11" i="2" l="1"/>
  <c r="G23" i="2" l="1"/>
  <c r="G33" i="2" l="1"/>
  <c r="G31" i="2"/>
  <c r="G29" i="2"/>
  <c r="G27" i="2" l="1"/>
  <c r="G21" i="2" l="1"/>
  <c r="G19" i="2"/>
  <c r="G17" i="2"/>
  <c r="G15" i="2"/>
  <c r="G13" i="2"/>
  <c r="G7" i="2"/>
  <c r="G5" i="2"/>
  <c r="G35" i="2" l="1"/>
  <c r="G37" i="2" s="1"/>
</calcChain>
</file>

<file path=xl/sharedStrings.xml><?xml version="1.0" encoding="utf-8"?>
<sst xmlns="http://schemas.openxmlformats.org/spreadsheetml/2006/main" count="86" uniqueCount="70">
  <si>
    <t>P.Č.</t>
  </si>
  <si>
    <t>Kód položky</t>
  </si>
  <si>
    <t>Popis</t>
  </si>
  <si>
    <t>M.J.</t>
  </si>
  <si>
    <t>Množstvá celkem</t>
  </si>
  <si>
    <t>Jednotková cena</t>
  </si>
  <si>
    <t>Cena celkem</t>
  </si>
  <si>
    <t>T01</t>
  </si>
  <si>
    <t>T04</t>
  </si>
  <si>
    <t>T11</t>
  </si>
  <si>
    <t>kus</t>
  </si>
  <si>
    <t>soubor</t>
  </si>
  <si>
    <t>Viz: Specifikace vnitřního vybavení, prvek T01. Možno nahradit jiným materiálově, ergonomicky a designově ekvivalentním výrobkem.</t>
  </si>
  <si>
    <t>Viz: Specifikace vnitřního vybavení, prvek T04. Možno nahradit jiným materiálově, ergonomicky a designově ekvivalentním výrobkem.</t>
  </si>
  <si>
    <t>Viz: Specifikace vnitřního vybavení, prvek T11. Možno nahradit jiným materiálově, ergonomicky a designově ekvivalentním výrobkem.</t>
  </si>
  <si>
    <t>Vzorkování typových výrobků</t>
  </si>
  <si>
    <t>Viz: Technické zpráva - požadavky na vzorkování a odsouhlasení dodávaných prvků.Část typové výrobky.</t>
  </si>
  <si>
    <t>Soupis prací a dodávek - typové výrobky</t>
  </si>
  <si>
    <t>Celkem</t>
  </si>
  <si>
    <t>Dílenská dokumentace atypický výrobků</t>
  </si>
  <si>
    <t>Viz: Technické zpráva - požadavky na vzorkování a odsouhlasení dodávaných prvků.</t>
  </si>
  <si>
    <t>S08</t>
  </si>
  <si>
    <t>Vzorkování atypových výrobků</t>
  </si>
  <si>
    <t>T12</t>
  </si>
  <si>
    <t>T13</t>
  </si>
  <si>
    <t>T14</t>
  </si>
  <si>
    <t>Viz: Specifikace vnitřního vybavení, prvek T14. Možno nahradit jiným materiálově, ergonomicky a designově ekvivalentním výrobkem.</t>
  </si>
  <si>
    <t>Viz: Specifikace vnitřního vybavení, prvek T13. Možno nahradit jiným materiálově, ergonomicky a designově ekvivalentním výrobkem.</t>
  </si>
  <si>
    <t>Viz: Specifikace vnitřního vybavení, prvek T12. Možno nahradit jiným materiálově, ergonomicky a designově ekvivalentním výrobkem.</t>
  </si>
  <si>
    <t>D+M Kancelářská židle, barva vínová</t>
  </si>
  <si>
    <t>T18</t>
  </si>
  <si>
    <t>D+M pracovní, odkládací stůl s kovovou podnoží Rozměr 850 x 850 mm. Výška 730mm</t>
  </si>
  <si>
    <t>Viz: Specifikace vnitřního vybavení, prvek T18. Možno nahradit jiným materiálově, ergonomicky a designově ekvivalentním výrobkem.</t>
  </si>
  <si>
    <t>R727000001</t>
  </si>
  <si>
    <t>R727000004</t>
  </si>
  <si>
    <t>R727000006</t>
  </si>
  <si>
    <t>R727000011</t>
  </si>
  <si>
    <t>R727000012</t>
  </si>
  <si>
    <t>R727000013</t>
  </si>
  <si>
    <t>R727000014</t>
  </si>
  <si>
    <t>R727000018</t>
  </si>
  <si>
    <t>D+M Jednací stůl s kovovou podnoží</t>
  </si>
  <si>
    <t xml:space="preserve">D+M Mobilní zásuvkový kontejner se 3 zásuvkami </t>
  </si>
  <si>
    <t>D+M Skříň vysoká s dveřmi, uvnitř 10 oddílů</t>
  </si>
  <si>
    <t>D+M Skříň nízká dvoudvéřová s 2 oddíly, 1200 x 400 mm. Výška 750mm</t>
  </si>
  <si>
    <t>Interaktivní bublinový válec</t>
  </si>
  <si>
    <t>R727000047</t>
  </si>
  <si>
    <t>R727000048</t>
  </si>
  <si>
    <t>R727000049</t>
  </si>
  <si>
    <t>S09</t>
  </si>
  <si>
    <t>S10</t>
  </si>
  <si>
    <t>pracovní, odkládací stůl s kovovou podnoží 1200 x 800 mm. Výška 730mm</t>
  </si>
  <si>
    <t>Viz: Specifikace vnitřního vybavení, prvek S08. Možno nahradit jiným materiálově, ergonomicky a designově ekvivalentním výrobkem.</t>
  </si>
  <si>
    <t>Celkem vč. DPH 21%</t>
  </si>
  <si>
    <t>T31</t>
  </si>
  <si>
    <t>T33</t>
  </si>
  <si>
    <t>R727000033</t>
  </si>
  <si>
    <t>R727000035</t>
  </si>
  <si>
    <t>T09</t>
  </si>
  <si>
    <t>D+M Stohovatelná židle bez područek, barva vínová</t>
  </si>
  <si>
    <t>Viz: Specifikace vnitřního vybavení, prvek T09. Možno nahradit jiným materiálově, ergonomicky a designově ekvivalentním výrobkem.</t>
  </si>
  <si>
    <t>D+M Stohovatelná židle s područkami, barva vínová</t>
  </si>
  <si>
    <t>Krajské komunitní a poradenské  centrum, Jihlava, třída Legionářů 36                                                             - 1PP - pedagogicko-psychologická poradna, speciálně pedagogické centrum</t>
  </si>
  <si>
    <t>Viz: Specifikace vnitřního vybavení, prvek T31. Možno nahradit jiným materiálově, ergonomicky a designově ekvivalentním výrobkem.</t>
  </si>
  <si>
    <t>T32</t>
  </si>
  <si>
    <t>Viz: Specifikace vnitřního vybavení, prvek T32. Možno nahradit jiným materiálově, ergonomicky a designově ekvivalentním výrobkem.</t>
  </si>
  <si>
    <t xml:space="preserve">pěnová matrace </t>
  </si>
  <si>
    <t>T07</t>
  </si>
  <si>
    <t>D+M Skříň vysoká otevřená s 10 oddíly-bílá+jílová</t>
  </si>
  <si>
    <t>Viz: Specifikace vnitřního vybavení, prvek T07. Možno nahradit jiným materiálově, ergonomicky a designově ekvivalentním výrobkem.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</si>
</sst>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rgb="FF141414"/>
      <name val="Arial"/>
      <family val="2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1" xfId="0" applyFont="1" applyBorder="1" applyAlignment="1">
      <alignment wrapText="1"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1" fillId="0" borderId="4" xfId="0" applyFont="1" applyBorder="1"/>
    <xf numFmtId="0" fontId="1" fillId="0" borderId="0" xfId="0" applyFont="1" applyBorder="1"/>
    <xf numFmtId="0" fontId="3" fillId="0" borderId="0" xfId="0" applyFont="1" applyBorder="1" applyAlignment="1">
      <alignment wrapText="1" shrinkToFit="1"/>
    </xf>
    <xf numFmtId="0" fontId="1" fillId="0" borderId="5" xfId="0" applyFont="1" applyBorder="1"/>
    <xf numFmtId="0" fontId="0" fillId="0" borderId="0" xfId="0" applyBorder="1"/>
    <xf numFmtId="0" fontId="4" fillId="0" borderId="0" xfId="0" applyFont="1" applyBorder="1" applyAlignment="1">
      <alignment wrapText="1" shrinkToFit="1"/>
    </xf>
    <xf numFmtId="0" fontId="4" fillId="0" borderId="12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" xfId="0" applyFont="1" applyBorder="1"/>
    <xf numFmtId="0" fontId="1" fillId="0" borderId="16" xfId="0" applyFont="1" applyBorder="1"/>
    <xf numFmtId="0" fontId="1" fillId="0" borderId="2" xfId="0" applyFont="1" applyBorder="1"/>
    <xf numFmtId="164" fontId="1" fillId="0" borderId="3" xfId="0" applyNumberFormat="1" applyFont="1" applyBorder="1"/>
    <xf numFmtId="0" fontId="1" fillId="2" borderId="9" xfId="0" applyFont="1" applyFill="1" applyBorder="1"/>
    <xf numFmtId="0" fontId="1" fillId="2" borderId="13" xfId="0" applyFont="1" applyFill="1" applyBorder="1"/>
    <xf numFmtId="0" fontId="1" fillId="2" borderId="10" xfId="0" applyFont="1" applyFill="1" applyBorder="1"/>
    <xf numFmtId="164" fontId="1" fillId="2" borderId="11" xfId="0" applyNumberFormat="1" applyFont="1" applyFill="1" applyBorder="1"/>
    <xf numFmtId="0" fontId="0" fillId="2" borderId="0" xfId="0" applyFill="1"/>
    <xf numFmtId="0" fontId="1" fillId="0" borderId="9" xfId="0" applyFont="1" applyFill="1" applyBorder="1"/>
    <xf numFmtId="0" fontId="1" fillId="0" borderId="13" xfId="0" applyFont="1" applyFill="1" applyBorder="1"/>
    <xf numFmtId="0" fontId="1" fillId="0" borderId="10" xfId="0" applyFont="1" applyFill="1" applyBorder="1"/>
    <xf numFmtId="164" fontId="1" fillId="0" borderId="13" xfId="0" applyNumberFormat="1" applyFont="1" applyFill="1" applyBorder="1"/>
    <xf numFmtId="164" fontId="1" fillId="0" borderId="11" xfId="0" applyNumberFormat="1" applyFont="1" applyFill="1" applyBorder="1"/>
    <xf numFmtId="0" fontId="0" fillId="0" borderId="0" xfId="0" applyFill="1"/>
    <xf numFmtId="0" fontId="1" fillId="0" borderId="4" xfId="0" applyFont="1" applyFill="1" applyBorder="1"/>
    <xf numFmtId="0" fontId="3" fillId="0" borderId="0" xfId="0" applyFont="1" applyFill="1" applyBorder="1" applyAlignment="1">
      <alignment wrapText="1" shrinkToFit="1"/>
    </xf>
    <xf numFmtId="0" fontId="0" fillId="0" borderId="14" xfId="0" applyFill="1" applyBorder="1"/>
    <xf numFmtId="0" fontId="0" fillId="0" borderId="5" xfId="0" applyFill="1" applyBorder="1"/>
    <xf numFmtId="0" fontId="1" fillId="0" borderId="0" xfId="0" applyFont="1" applyFill="1" applyBorder="1"/>
    <xf numFmtId="0" fontId="6" fillId="0" borderId="0" xfId="0" applyFont="1" applyFill="1"/>
    <xf numFmtId="0" fontId="7" fillId="0" borderId="9" xfId="0" applyFont="1" applyFill="1" applyBorder="1"/>
    <xf numFmtId="0" fontId="7" fillId="0" borderId="13" xfId="0" applyFont="1" applyFill="1" applyBorder="1"/>
    <xf numFmtId="0" fontId="7" fillId="0" borderId="10" xfId="0" applyFont="1" applyFill="1" applyBorder="1"/>
    <xf numFmtId="164" fontId="7" fillId="0" borderId="13" xfId="0" applyNumberFormat="1" applyFont="1" applyFill="1" applyBorder="1"/>
    <xf numFmtId="164" fontId="7" fillId="0" borderId="11" xfId="0" applyNumberFormat="1" applyFont="1" applyFill="1" applyBorder="1"/>
    <xf numFmtId="0" fontId="8" fillId="0" borderId="0" xfId="0" applyFont="1" applyFill="1"/>
    <xf numFmtId="0" fontId="7" fillId="0" borderId="4" xfId="0" applyFont="1" applyFill="1" applyBorder="1"/>
    <xf numFmtId="0" fontId="4" fillId="0" borderId="0" xfId="0" applyFont="1" applyFill="1" applyBorder="1" applyAlignment="1">
      <alignment wrapText="1" shrinkToFit="1"/>
    </xf>
    <xf numFmtId="0" fontId="8" fillId="0" borderId="14" xfId="0" applyFont="1" applyFill="1" applyBorder="1"/>
    <xf numFmtId="0" fontId="8" fillId="0" borderId="0" xfId="0" applyFont="1" applyFill="1" applyBorder="1"/>
    <xf numFmtId="0" fontId="8" fillId="0" borderId="5" xfId="0" applyFont="1" applyFill="1" applyBorder="1"/>
    <xf numFmtId="0" fontId="7" fillId="0" borderId="10" xfId="0" applyFont="1" applyFill="1" applyBorder="1" applyAlignment="1">
      <alignment wrapText="1"/>
    </xf>
    <xf numFmtId="0" fontId="1" fillId="0" borderId="2" xfId="0" applyFont="1" applyFill="1" applyBorder="1"/>
    <xf numFmtId="0" fontId="7" fillId="0" borderId="17" xfId="0" applyFont="1" applyFill="1" applyBorder="1"/>
    <xf numFmtId="0" fontId="4" fillId="0" borderId="12" xfId="0" applyFont="1" applyFill="1" applyBorder="1" applyAlignment="1">
      <alignment wrapText="1" shrinkToFit="1"/>
    </xf>
    <xf numFmtId="0" fontId="8" fillId="0" borderId="15" xfId="0" applyFont="1" applyFill="1" applyBorder="1"/>
    <xf numFmtId="0" fontId="8" fillId="0" borderId="12" xfId="0" applyFont="1" applyFill="1" applyBorder="1"/>
    <xf numFmtId="0" fontId="8" fillId="0" borderId="18" xfId="0" applyFont="1" applyFill="1" applyBorder="1"/>
    <xf numFmtId="164" fontId="7" fillId="0" borderId="14" xfId="0" applyNumberFormat="1" applyFont="1" applyFill="1" applyBorder="1"/>
    <xf numFmtId="0" fontId="0" fillId="0" borderId="6" xfId="0" applyBorder="1"/>
    <xf numFmtId="164" fontId="0" fillId="0" borderId="8" xfId="0" applyNumberFormat="1" applyBorder="1"/>
    <xf numFmtId="164" fontId="1" fillId="0" borderId="16" xfId="0" applyNumberFormat="1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0" fontId="7" fillId="0" borderId="15" xfId="0" applyFont="1" applyBorder="1"/>
    <xf numFmtId="0" fontId="7" fillId="0" borderId="14" xfId="0" applyFont="1" applyBorder="1"/>
    <xf numFmtId="0" fontId="7" fillId="0" borderId="13" xfId="0" applyFont="1" applyBorder="1"/>
    <xf numFmtId="0" fontId="7" fillId="0" borderId="0" xfId="0" applyFont="1" applyBorder="1"/>
    <xf numFmtId="0" fontId="8" fillId="0" borderId="15" xfId="0" applyFont="1" applyBorder="1"/>
    <xf numFmtId="0" fontId="8" fillId="0" borderId="12" xfId="0" applyFont="1" applyBorder="1"/>
    <xf numFmtId="0" fontId="7" fillId="0" borderId="0" xfId="0" applyFont="1" applyBorder="1" applyAlignment="1">
      <alignment wrapText="1" shrinkToFit="1"/>
    </xf>
    <xf numFmtId="0" fontId="7" fillId="0" borderId="4" xfId="0" applyFont="1" applyBorder="1"/>
    <xf numFmtId="164" fontId="7" fillId="0" borderId="5" xfId="0" applyNumberFormat="1" applyFont="1" applyBorder="1"/>
    <xf numFmtId="0" fontId="8" fillId="0" borderId="0" xfId="0" applyFont="1"/>
    <xf numFmtId="0" fontId="7" fillId="0" borderId="17" xfId="0" applyFont="1" applyBorder="1"/>
    <xf numFmtId="0" fontId="8" fillId="0" borderId="18" xfId="0" applyFont="1" applyBorder="1"/>
    <xf numFmtId="0" fontId="7" fillId="0" borderId="9" xfId="0" applyFont="1" applyBorder="1"/>
    <xf numFmtId="0" fontId="7" fillId="0" borderId="10" xfId="0" applyFont="1" applyBorder="1"/>
    <xf numFmtId="164" fontId="7" fillId="0" borderId="11" xfId="0" applyNumberFormat="1" applyFont="1" applyBorder="1"/>
    <xf numFmtId="0" fontId="7" fillId="0" borderId="19" xfId="0" applyFont="1" applyBorder="1"/>
    <xf numFmtId="0" fontId="7" fillId="0" borderId="10" xfId="0" applyFont="1" applyBorder="1" applyAlignment="1">
      <alignment wrapText="1" shrinkToFit="1"/>
    </xf>
    <xf numFmtId="0" fontId="7" fillId="0" borderId="6" xfId="0" applyFont="1" applyBorder="1"/>
    <xf numFmtId="0" fontId="4" fillId="0" borderId="7" xfId="0" applyFont="1" applyBorder="1" applyAlignment="1">
      <alignment wrapText="1" shrinkToFit="1"/>
    </xf>
    <xf numFmtId="0" fontId="8" fillId="0" borderId="19" xfId="0" applyFont="1" applyBorder="1"/>
    <xf numFmtId="0" fontId="8" fillId="0" borderId="7" xfId="0" applyFont="1" applyBorder="1"/>
    <xf numFmtId="0" fontId="8" fillId="0" borderId="19" xfId="0" applyFont="1" applyFill="1" applyBorder="1"/>
    <xf numFmtId="0" fontId="8" fillId="0" borderId="8" xfId="0" applyFont="1" applyBorder="1"/>
    <xf numFmtId="164" fontId="0" fillId="0" borderId="22" xfId="0" applyNumberFormat="1" applyBorder="1"/>
    <xf numFmtId="164" fontId="8" fillId="0" borderId="0" xfId="0" applyNumberFormat="1" applyFont="1" applyFill="1"/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22" zoomScaleNormal="100" workbookViewId="0">
      <selection activeCell="F5" sqref="F5:F18"/>
    </sheetView>
  </sheetViews>
  <sheetFormatPr defaultRowHeight="15" x14ac:dyDescent="0.25"/>
  <cols>
    <col min="1" max="1" width="5.28515625" customWidth="1"/>
    <col min="2" max="2" width="10.7109375" customWidth="1"/>
    <col min="3" max="3" width="42" customWidth="1"/>
    <col min="6" max="6" width="12.140625" bestFit="1" customWidth="1"/>
    <col min="7" max="7" width="16.140625" customWidth="1"/>
    <col min="9" max="9" width="11.42578125" bestFit="1" customWidth="1"/>
  </cols>
  <sheetData>
    <row r="1" spans="1:10" ht="44.25" customHeight="1" thickBot="1" x14ac:dyDescent="0.3">
      <c r="A1" s="90" t="s">
        <v>62</v>
      </c>
      <c r="B1" s="91"/>
      <c r="C1" s="91"/>
      <c r="D1" s="91"/>
      <c r="E1" s="91"/>
      <c r="F1" s="91"/>
      <c r="G1" s="92"/>
    </row>
    <row r="2" spans="1:10" ht="25.5" customHeight="1" thickBot="1" x14ac:dyDescent="0.35">
      <c r="A2" s="87" t="s">
        <v>17</v>
      </c>
      <c r="B2" s="88"/>
      <c r="C2" s="88"/>
      <c r="D2" s="88"/>
      <c r="E2" s="88"/>
      <c r="F2" s="88"/>
      <c r="G2" s="89"/>
    </row>
    <row r="3" spans="1:10" ht="23.25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</row>
    <row r="4" spans="1:10" ht="15.75" thickBot="1" x14ac:dyDescent="0.3">
      <c r="A4" s="84"/>
      <c r="B4" s="85"/>
      <c r="C4" s="85"/>
      <c r="D4" s="85"/>
      <c r="E4" s="85"/>
      <c r="F4" s="85"/>
      <c r="G4" s="86"/>
    </row>
    <row r="5" spans="1:10" x14ac:dyDescent="0.25">
      <c r="A5" s="14" t="s">
        <v>7</v>
      </c>
      <c r="B5" s="15" t="s">
        <v>33</v>
      </c>
      <c r="C5" s="16" t="s">
        <v>41</v>
      </c>
      <c r="D5" s="15" t="s">
        <v>10</v>
      </c>
      <c r="E5" s="47">
        <v>1</v>
      </c>
      <c r="F5" s="56"/>
      <c r="G5" s="17">
        <f>E5*F5</f>
        <v>0</v>
      </c>
    </row>
    <row r="6" spans="1:10" ht="57.75" customHeight="1" x14ac:dyDescent="0.25">
      <c r="A6" s="4"/>
      <c r="B6" s="12"/>
      <c r="C6" s="6" t="s">
        <v>12</v>
      </c>
      <c r="D6" s="12"/>
      <c r="E6" s="58"/>
      <c r="F6" s="57"/>
      <c r="G6" s="7"/>
    </row>
    <row r="7" spans="1:10" s="28" customFormat="1" x14ac:dyDescent="0.25">
      <c r="A7" s="23" t="s">
        <v>8</v>
      </c>
      <c r="B7" s="11" t="s">
        <v>34</v>
      </c>
      <c r="C7" s="25" t="s">
        <v>42</v>
      </c>
      <c r="D7" s="24" t="s">
        <v>10</v>
      </c>
      <c r="E7" s="33">
        <v>1</v>
      </c>
      <c r="F7" s="26"/>
      <c r="G7" s="27">
        <f>E7*F7</f>
        <v>0</v>
      </c>
      <c r="J7" s="34"/>
    </row>
    <row r="8" spans="1:10" s="28" customFormat="1" ht="39" x14ac:dyDescent="0.25">
      <c r="A8" s="29"/>
      <c r="B8" s="13"/>
      <c r="C8" s="30" t="s">
        <v>13</v>
      </c>
      <c r="D8" s="31"/>
      <c r="E8" s="58"/>
      <c r="F8" s="31"/>
      <c r="G8" s="32"/>
      <c r="J8" s="34"/>
    </row>
    <row r="9" spans="1:10" s="22" customFormat="1" x14ac:dyDescent="0.25">
      <c r="A9" s="18" t="s">
        <v>67</v>
      </c>
      <c r="B9" s="11" t="s">
        <v>35</v>
      </c>
      <c r="C9" s="20" t="s">
        <v>68</v>
      </c>
      <c r="D9" s="19" t="s">
        <v>10</v>
      </c>
      <c r="E9" s="20">
        <v>2</v>
      </c>
      <c r="F9" s="26"/>
      <c r="G9" s="21">
        <f>E9*F9</f>
        <v>0</v>
      </c>
    </row>
    <row r="10" spans="1:10" s="28" customFormat="1" ht="39" x14ac:dyDescent="0.25">
      <c r="A10" s="29"/>
      <c r="B10" s="13"/>
      <c r="C10" s="30" t="s">
        <v>69</v>
      </c>
      <c r="D10" s="31"/>
      <c r="E10" s="33"/>
      <c r="F10" s="31"/>
      <c r="G10" s="32"/>
    </row>
    <row r="11" spans="1:10" s="40" customFormat="1" x14ac:dyDescent="0.25">
      <c r="A11" s="35" t="s">
        <v>58</v>
      </c>
      <c r="B11" s="61" t="s">
        <v>37</v>
      </c>
      <c r="C11" s="37" t="s">
        <v>59</v>
      </c>
      <c r="D11" s="36" t="s">
        <v>10</v>
      </c>
      <c r="E11" s="37">
        <v>46</v>
      </c>
      <c r="F11" s="38"/>
      <c r="G11" s="39">
        <f>E11*F11</f>
        <v>0</v>
      </c>
    </row>
    <row r="12" spans="1:10" s="40" customFormat="1" ht="39" x14ac:dyDescent="0.25">
      <c r="A12" s="41"/>
      <c r="B12" s="59"/>
      <c r="C12" s="42" t="s">
        <v>60</v>
      </c>
      <c r="D12" s="43"/>
      <c r="E12" s="44"/>
      <c r="F12" s="43"/>
      <c r="G12" s="45"/>
    </row>
    <row r="13" spans="1:10" s="40" customFormat="1" x14ac:dyDescent="0.25">
      <c r="A13" s="35" t="s">
        <v>9</v>
      </c>
      <c r="B13" s="61" t="s">
        <v>36</v>
      </c>
      <c r="C13" s="37" t="s">
        <v>29</v>
      </c>
      <c r="D13" s="36" t="s">
        <v>10</v>
      </c>
      <c r="E13" s="37">
        <v>1</v>
      </c>
      <c r="F13" s="38"/>
      <c r="G13" s="39">
        <f>E13*F13</f>
        <v>0</v>
      </c>
    </row>
    <row r="14" spans="1:10" s="40" customFormat="1" ht="39" x14ac:dyDescent="0.25">
      <c r="A14" s="41"/>
      <c r="B14" s="60"/>
      <c r="C14" s="42" t="s">
        <v>14</v>
      </c>
      <c r="D14" s="43"/>
      <c r="E14" s="44"/>
      <c r="F14" s="43"/>
      <c r="G14" s="45"/>
    </row>
    <row r="15" spans="1:10" s="40" customFormat="1" x14ac:dyDescent="0.25">
      <c r="A15" s="35" t="s">
        <v>23</v>
      </c>
      <c r="B15" s="61" t="s">
        <v>37</v>
      </c>
      <c r="C15" s="37" t="s">
        <v>61</v>
      </c>
      <c r="D15" s="36" t="s">
        <v>10</v>
      </c>
      <c r="E15" s="37">
        <v>17</v>
      </c>
      <c r="F15" s="38"/>
      <c r="G15" s="39">
        <f>E15*F15</f>
        <v>0</v>
      </c>
    </row>
    <row r="16" spans="1:10" s="40" customFormat="1" ht="39" x14ac:dyDescent="0.25">
      <c r="A16" s="41"/>
      <c r="B16" s="59"/>
      <c r="C16" s="42" t="s">
        <v>28</v>
      </c>
      <c r="D16" s="43"/>
      <c r="E16" s="44"/>
      <c r="F16" s="43"/>
      <c r="G16" s="45"/>
    </row>
    <row r="17" spans="1:13" s="40" customFormat="1" x14ac:dyDescent="0.25">
      <c r="A17" s="35" t="s">
        <v>24</v>
      </c>
      <c r="B17" s="61" t="s">
        <v>38</v>
      </c>
      <c r="C17" s="37" t="s">
        <v>43</v>
      </c>
      <c r="D17" s="36" t="s">
        <v>10</v>
      </c>
      <c r="E17" s="37">
        <v>7</v>
      </c>
      <c r="F17" s="38"/>
      <c r="G17" s="39">
        <f>E17*F17</f>
        <v>0</v>
      </c>
    </row>
    <row r="18" spans="1:13" s="40" customFormat="1" ht="39" x14ac:dyDescent="0.25">
      <c r="A18" s="41"/>
      <c r="B18" s="60"/>
      <c r="C18" s="42" t="s">
        <v>27</v>
      </c>
      <c r="D18" s="43"/>
      <c r="E18" s="44"/>
      <c r="F18" s="43"/>
      <c r="G18" s="45"/>
    </row>
    <row r="19" spans="1:13" s="40" customFormat="1" ht="26.25" customHeight="1" x14ac:dyDescent="0.25">
      <c r="A19" s="35" t="s">
        <v>25</v>
      </c>
      <c r="B19" s="61" t="s">
        <v>39</v>
      </c>
      <c r="C19" s="46" t="s">
        <v>31</v>
      </c>
      <c r="D19" s="36" t="s">
        <v>10</v>
      </c>
      <c r="E19" s="37">
        <v>24</v>
      </c>
      <c r="F19" s="38"/>
      <c r="G19" s="39">
        <f>E19*F19</f>
        <v>0</v>
      </c>
    </row>
    <row r="20" spans="1:13" s="40" customFormat="1" ht="39" x14ac:dyDescent="0.25">
      <c r="A20" s="41"/>
      <c r="B20" s="59"/>
      <c r="C20" s="42" t="s">
        <v>26</v>
      </c>
      <c r="D20" s="43"/>
      <c r="E20" s="44"/>
      <c r="F20" s="43"/>
      <c r="G20" s="45"/>
    </row>
    <row r="21" spans="1:13" s="40" customFormat="1" ht="26.25" x14ac:dyDescent="0.25">
      <c r="A21" s="35" t="s">
        <v>30</v>
      </c>
      <c r="B21" s="61" t="s">
        <v>40</v>
      </c>
      <c r="C21" s="46" t="s">
        <v>44</v>
      </c>
      <c r="D21" s="36" t="s">
        <v>10</v>
      </c>
      <c r="E21" s="37">
        <v>6</v>
      </c>
      <c r="F21" s="38"/>
      <c r="G21" s="39">
        <f>E21*F21</f>
        <v>0</v>
      </c>
      <c r="J21" s="44"/>
      <c r="K21" s="44"/>
      <c r="L21" s="44"/>
      <c r="M21" s="44"/>
    </row>
    <row r="22" spans="1:13" s="40" customFormat="1" ht="39" x14ac:dyDescent="0.25">
      <c r="A22" s="48"/>
      <c r="B22" s="59"/>
      <c r="C22" s="49" t="s">
        <v>32</v>
      </c>
      <c r="D22" s="50"/>
      <c r="E22" s="51"/>
      <c r="F22" s="50"/>
      <c r="G22" s="52"/>
      <c r="J22" s="44"/>
      <c r="K22" s="44"/>
      <c r="L22" s="44"/>
      <c r="M22" s="44"/>
    </row>
    <row r="23" spans="1:13" s="40" customFormat="1" x14ac:dyDescent="0.25">
      <c r="A23" s="35" t="s">
        <v>54</v>
      </c>
      <c r="B23" s="61" t="s">
        <v>56</v>
      </c>
      <c r="C23" s="46" t="s">
        <v>45</v>
      </c>
      <c r="D23" s="36" t="s">
        <v>10</v>
      </c>
      <c r="E23" s="37">
        <v>1</v>
      </c>
      <c r="F23" s="38"/>
      <c r="G23" s="39">
        <f>E23*F23</f>
        <v>0</v>
      </c>
      <c r="I23" s="83"/>
    </row>
    <row r="24" spans="1:13" s="40" customFormat="1" ht="39" x14ac:dyDescent="0.25">
      <c r="A24" s="48"/>
      <c r="B24" s="59"/>
      <c r="C24" s="49" t="s">
        <v>63</v>
      </c>
      <c r="D24" s="50"/>
      <c r="E24" s="51"/>
      <c r="F24" s="50"/>
      <c r="G24" s="52"/>
    </row>
    <row r="25" spans="1:13" s="40" customFormat="1" x14ac:dyDescent="0.25">
      <c r="A25" s="35" t="s">
        <v>64</v>
      </c>
      <c r="B25" s="61" t="s">
        <v>56</v>
      </c>
      <c r="C25" s="46" t="s">
        <v>66</v>
      </c>
      <c r="D25" s="36" t="s">
        <v>10</v>
      </c>
      <c r="E25" s="37">
        <v>1</v>
      </c>
      <c r="F25" s="38"/>
      <c r="G25" s="39">
        <f>E25*F25</f>
        <v>0</v>
      </c>
      <c r="I25" s="83"/>
    </row>
    <row r="26" spans="1:13" s="40" customFormat="1" ht="39" x14ac:dyDescent="0.25">
      <c r="A26" s="48"/>
      <c r="B26" s="59"/>
      <c r="C26" s="49" t="s">
        <v>65</v>
      </c>
      <c r="D26" s="50"/>
      <c r="E26" s="51"/>
      <c r="F26" s="50"/>
      <c r="G26" s="52"/>
    </row>
    <row r="27" spans="1:13" s="68" customFormat="1" x14ac:dyDescent="0.25">
      <c r="A27" s="66" t="s">
        <v>55</v>
      </c>
      <c r="B27" s="60" t="s">
        <v>57</v>
      </c>
      <c r="C27" s="65" t="s">
        <v>15</v>
      </c>
      <c r="D27" s="60" t="s">
        <v>11</v>
      </c>
      <c r="E27" s="62">
        <v>1</v>
      </c>
      <c r="F27" s="53"/>
      <c r="G27" s="67">
        <f>E27*F27</f>
        <v>0</v>
      </c>
    </row>
    <row r="28" spans="1:13" s="68" customFormat="1" ht="27.75" customHeight="1" x14ac:dyDescent="0.25">
      <c r="A28" s="69"/>
      <c r="B28" s="59"/>
      <c r="C28" s="10" t="s">
        <v>16</v>
      </c>
      <c r="D28" s="63"/>
      <c r="E28" s="64"/>
      <c r="F28" s="50"/>
      <c r="G28" s="70"/>
    </row>
    <row r="29" spans="1:13" s="68" customFormat="1" ht="26.25" x14ac:dyDescent="0.25">
      <c r="A29" s="71" t="s">
        <v>21</v>
      </c>
      <c r="B29" s="60" t="s">
        <v>46</v>
      </c>
      <c r="C29" s="46" t="s">
        <v>51</v>
      </c>
      <c r="D29" s="61" t="s">
        <v>10</v>
      </c>
      <c r="E29" s="72">
        <v>15</v>
      </c>
      <c r="F29" s="38"/>
      <c r="G29" s="73">
        <f>E29*F29</f>
        <v>0</v>
      </c>
    </row>
    <row r="30" spans="1:13" s="68" customFormat="1" ht="39" x14ac:dyDescent="0.25">
      <c r="A30" s="69"/>
      <c r="B30" s="59"/>
      <c r="C30" s="10" t="s">
        <v>52</v>
      </c>
      <c r="D30" s="63"/>
      <c r="E30" s="64"/>
      <c r="F30" s="50"/>
      <c r="G30" s="70"/>
    </row>
    <row r="31" spans="1:13" s="68" customFormat="1" x14ac:dyDescent="0.25">
      <c r="A31" s="71" t="s">
        <v>49</v>
      </c>
      <c r="B31" s="60" t="s">
        <v>47</v>
      </c>
      <c r="C31" s="75" t="s">
        <v>19</v>
      </c>
      <c r="D31" s="61" t="s">
        <v>11</v>
      </c>
      <c r="E31" s="72">
        <v>1</v>
      </c>
      <c r="F31" s="38"/>
      <c r="G31" s="73">
        <f>E31*F31</f>
        <v>0</v>
      </c>
    </row>
    <row r="32" spans="1:13" s="68" customFormat="1" ht="26.25" x14ac:dyDescent="0.25">
      <c r="A32" s="69"/>
      <c r="B32" s="59"/>
      <c r="C32" s="10" t="s">
        <v>20</v>
      </c>
      <c r="D32" s="63"/>
      <c r="E32" s="64"/>
      <c r="F32" s="50"/>
      <c r="G32" s="70"/>
    </row>
    <row r="33" spans="1:7" s="68" customFormat="1" x14ac:dyDescent="0.25">
      <c r="A33" s="66" t="s">
        <v>50</v>
      </c>
      <c r="B33" s="60" t="s">
        <v>48</v>
      </c>
      <c r="C33" s="65" t="s">
        <v>22</v>
      </c>
      <c r="D33" s="60" t="s">
        <v>11</v>
      </c>
      <c r="E33" s="62">
        <v>1</v>
      </c>
      <c r="F33" s="53"/>
      <c r="G33" s="67">
        <f>E33*F33</f>
        <v>0</v>
      </c>
    </row>
    <row r="34" spans="1:7" s="68" customFormat="1" ht="27" thickBot="1" x14ac:dyDescent="0.3">
      <c r="A34" s="76"/>
      <c r="B34" s="74"/>
      <c r="C34" s="77" t="s">
        <v>20</v>
      </c>
      <c r="D34" s="78"/>
      <c r="E34" s="79"/>
      <c r="F34" s="80"/>
      <c r="G34" s="81"/>
    </row>
    <row r="35" spans="1:7" ht="15.75" thickBot="1" x14ac:dyDescent="0.3">
      <c r="A35" s="4"/>
      <c r="B35" s="5"/>
      <c r="C35" s="9"/>
      <c r="D35" s="8"/>
      <c r="E35" s="8"/>
      <c r="F35" s="54" t="s">
        <v>18</v>
      </c>
      <c r="G35" s="55">
        <f>SUM(G5:G34)</f>
        <v>0</v>
      </c>
    </row>
    <row r="36" spans="1:7" ht="15.75" thickBot="1" x14ac:dyDescent="0.3"/>
    <row r="37" spans="1:7" ht="15.75" thickBot="1" x14ac:dyDescent="0.3">
      <c r="E37" s="93" t="s">
        <v>53</v>
      </c>
      <c r="F37" s="94"/>
      <c r="G37" s="82">
        <f>G35*1.21</f>
        <v>0</v>
      </c>
    </row>
  </sheetData>
  <mergeCells count="5">
    <mergeCell ref="A4:B4"/>
    <mergeCell ref="C4:G4"/>
    <mergeCell ref="A2:G2"/>
    <mergeCell ref="A1:G1"/>
    <mergeCell ref="E37:F37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2021-01-28T08:04:34Z</cp:lastPrinted>
  <dcterms:created xsi:type="dcterms:W3CDTF">2017-12-18T06:39:00Z</dcterms:created>
  <dcterms:modified xsi:type="dcterms:W3CDTF">2021-02-16T16:52:46Z</dcterms:modified>
</cp:coreProperties>
</file>